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<sst xmlns="http://schemas.openxmlformats.org/spreadsheetml/2006/main" count="41" uniqueCount="38">
  <si>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</si>
  <si>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</si>
  <si>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</si>
  <si>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</si>
  <si>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</si>
  <si>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</si>
  <si>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</si>
  <si>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</si>
  <si>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</si>
  <si>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</si>
  <si>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</si>
  <si>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</si>
  <si>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</si>
  <si>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</si>
  <si>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</si>
  <si>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</si>
  <si>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</si>
  <si>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</si>
  <si>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</si>
  <si>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</si>
  <si>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</si>
  <si>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</si>
  <si>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</si>
  <si>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</si>
  <si>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</si>
  <si>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</si>
  <si>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</si>
  <si>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</si>
  <si>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</si>
  <si>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</si>
  <si>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        Total equipment renewals and replacements</t>
  </si>
  <si>
    <t>ANALYSIS OF REVENUES AND EXPENDITURES</t>
  </si>
  <si>
    <t>UNIVERSITY STORES</t>
  </si>
  <si>
    <t xml:space="preserve">        Less cost of goods sold</t>
  </si>
  <si>
    <t xml:space="preserve">            Net operating revenues </t>
  </si>
  <si>
    <t xml:space="preserve">    Accounts receivable</t>
  </si>
  <si>
    <t>FOR THE YEAR ENDED JUNE 30, 2016</t>
  </si>
  <si>
    <t>AS OF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</si>
</sst>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B6" sqref="B6:D6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32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37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f>272194+1</f>
        <v>272195</v>
      </c>
    </row>
    <row r="12" spans="1:4" ht="15.75">
      <c r="A12" s="13" t="s">
        <v>35</v>
      </c>
      <c r="B12" s="13"/>
      <c r="C12" s="15"/>
      <c r="D12" s="34">
        <v>55286</v>
      </c>
    </row>
    <row r="13" spans="1:4" ht="15.75">
      <c r="A13" s="13" t="s">
        <v>15</v>
      </c>
      <c r="B13" s="13"/>
      <c r="C13" s="17"/>
      <c r="D13" s="18">
        <v>256309</v>
      </c>
    </row>
    <row r="14" spans="1:4" ht="15.75">
      <c r="A14" s="13" t="s">
        <v>17</v>
      </c>
      <c r="B14" s="13"/>
      <c r="C14" s="17"/>
      <c r="D14" s="19">
        <f>SUM(D11:D13)</f>
        <v>583790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112201</v>
      </c>
    </row>
    <row r="18" spans="1:4" ht="15.75">
      <c r="A18" s="13" t="s">
        <v>20</v>
      </c>
      <c r="B18" s="13"/>
      <c r="C18" s="17"/>
      <c r="D18" s="19">
        <f>SUM(D17:D17)</f>
        <v>112201</v>
      </c>
    </row>
    <row r="19" spans="1:4" ht="15.75">
      <c r="A19" s="13"/>
      <c r="B19" s="13"/>
      <c r="C19" s="17"/>
      <c r="D19" s="21"/>
    </row>
    <row r="20" spans="1:4" ht="16.5" thickBot="1">
      <c r="A20" s="13" t="s">
        <v>21</v>
      </c>
      <c r="B20" s="13"/>
      <c r="C20" s="17"/>
      <c r="D20" s="22">
        <f>D14-D18</f>
        <v>471589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22</v>
      </c>
      <c r="C24" s="36"/>
      <c r="D24" s="36"/>
    </row>
    <row r="25" spans="1:4" ht="15.75">
      <c r="A25" s="7"/>
      <c r="B25" s="36" t="s">
        <v>36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23</v>
      </c>
      <c r="B28" s="13"/>
      <c r="C28" s="17"/>
      <c r="D28" s="21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3">
        <v>481513</v>
      </c>
    </row>
    <row r="31" spans="1:4" ht="15.75">
      <c r="A31" s="13" t="s">
        <v>26</v>
      </c>
      <c r="B31" s="13"/>
      <c r="C31" s="17"/>
      <c r="D31" s="17">
        <v>-253259</v>
      </c>
    </row>
    <row r="32" spans="1:4" ht="15.75">
      <c r="A32" s="13" t="s">
        <v>27</v>
      </c>
      <c r="B32" s="13"/>
      <c r="C32" s="17"/>
      <c r="D32" s="19">
        <f>SUM(D30:D31)</f>
        <v>228254</v>
      </c>
    </row>
    <row r="33" spans="1:4" ht="15.75">
      <c r="A33" s="13"/>
      <c r="B33" s="13"/>
      <c r="C33" s="17"/>
      <c r="D33" s="17"/>
    </row>
    <row r="34" spans="1:4" ht="15.75">
      <c r="A34" s="13" t="s">
        <v>28</v>
      </c>
      <c r="B34" s="13"/>
      <c r="C34" s="17"/>
      <c r="D34" s="17"/>
    </row>
    <row r="35" spans="1:4" ht="15.75">
      <c r="A35" s="13" t="s">
        <v>25</v>
      </c>
      <c r="B35" s="13"/>
      <c r="C35" s="17"/>
      <c r="D35" s="17">
        <v>243335</v>
      </c>
    </row>
    <row r="36" spans="1:4" ht="15.75">
      <c r="A36" s="13" t="s">
        <v>30</v>
      </c>
      <c r="B36" s="13"/>
      <c r="C36" s="17"/>
      <c r="D36" s="24">
        <f>SUM(D35:D35)</f>
        <v>243335</v>
      </c>
    </row>
    <row r="37" spans="1:4" ht="15.75">
      <c r="A37" s="13"/>
      <c r="B37" s="13"/>
      <c r="C37" s="14"/>
      <c r="D37" s="17"/>
    </row>
    <row r="38" spans="1:4" ht="16.5" thickBot="1">
      <c r="A38" s="13" t="s">
        <v>29</v>
      </c>
      <c r="B38" s="13"/>
      <c r="C38" s="17"/>
      <c r="D38" s="25">
        <f>D32+D36</f>
        <v>471589</v>
      </c>
    </row>
    <row r="39" spans="1:4" ht="16.5" thickTop="1">
      <c r="A39" s="11"/>
      <c r="B39" s="7"/>
      <c r="C39" s="8"/>
      <c r="D39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3">
      <selection activeCell="B7" sqref="B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32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31</v>
      </c>
      <c r="C5" s="36"/>
      <c r="D5" s="36"/>
    </row>
    <row r="6" spans="1:4" ht="15.75">
      <c r="A6" s="37"/>
      <c r="B6" s="36" t="s">
        <v>36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6579597</v>
      </c>
    </row>
    <row r="12" spans="1:4" ht="15.75">
      <c r="A12" s="13" t="s">
        <v>33</v>
      </c>
      <c r="B12" s="13"/>
      <c r="C12" s="17"/>
      <c r="D12" s="27">
        <v>6035650</v>
      </c>
    </row>
    <row r="13" spans="1:4" ht="15.75">
      <c r="A13" s="13" t="s">
        <v>34</v>
      </c>
      <c r="B13" s="13"/>
      <c r="C13" s="17"/>
      <c r="D13" s="27">
        <f>D11-D12</f>
        <v>543947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185176</v>
      </c>
    </row>
    <row r="17" spans="1:4" ht="15.75">
      <c r="A17" s="13" t="s">
        <v>5</v>
      </c>
      <c r="B17" s="13"/>
      <c r="C17" s="17"/>
      <c r="D17" s="21">
        <v>266482</v>
      </c>
    </row>
    <row r="18" spans="1:4" ht="15.75">
      <c r="A18" s="13" t="s">
        <v>6</v>
      </c>
      <c r="B18" s="13"/>
      <c r="C18" s="17"/>
      <c r="D18" s="21">
        <v>172373</v>
      </c>
    </row>
    <row r="19" spans="1:4" ht="15.75">
      <c r="A19" s="13" t="s">
        <v>7</v>
      </c>
      <c r="B19" s="13"/>
      <c r="C19" s="17"/>
      <c r="D19" s="21">
        <v>51782</v>
      </c>
    </row>
    <row r="20" spans="1:4" ht="15.75">
      <c r="A20" s="13" t="s">
        <v>8</v>
      </c>
      <c r="B20" s="13"/>
      <c r="C20" s="17"/>
      <c r="D20" s="21">
        <v>136912</v>
      </c>
    </row>
    <row r="21" spans="1:4" ht="15.75">
      <c r="A21" s="13" t="s">
        <v>9</v>
      </c>
      <c r="B21" s="13"/>
      <c r="C21" s="17"/>
      <c r="D21" s="19">
        <f>SUM(D16:D20)</f>
        <v>812725</v>
      </c>
    </row>
    <row r="22" spans="1:4" ht="15.75">
      <c r="A22" s="13"/>
      <c r="B22" s="13"/>
      <c r="C22" s="17"/>
      <c r="D22" s="21"/>
    </row>
    <row r="23" spans="1:4" ht="15.75">
      <c r="A23" s="13" t="s">
        <v>10</v>
      </c>
      <c r="B23" s="13"/>
      <c r="C23" s="17"/>
      <c r="D23" s="27">
        <f>D13-D21</f>
        <v>-268778</v>
      </c>
    </row>
    <row r="24" spans="1:4" ht="15.75">
      <c r="A24" s="13"/>
      <c r="B24" s="13"/>
      <c r="C24" s="17"/>
      <c r="D24" s="17"/>
    </row>
    <row r="25" spans="1:4" ht="15.75">
      <c r="A25" s="13" t="s">
        <v>2</v>
      </c>
      <c r="B25" s="13"/>
      <c r="C25" s="17"/>
      <c r="D25" s="17"/>
    </row>
    <row r="26" spans="1:4" ht="15.75">
      <c r="A26" s="13" t="s">
        <v>11</v>
      </c>
      <c r="B26" s="13"/>
      <c r="C26" s="17"/>
      <c r="D26" s="29">
        <v>15519</v>
      </c>
    </row>
    <row r="27" spans="1:4" ht="15.75">
      <c r="A27" s="13"/>
      <c r="B27" s="13"/>
      <c r="C27" s="14"/>
      <c r="D27" s="17"/>
    </row>
    <row r="28" spans="1:4" ht="16.5" thickBot="1">
      <c r="A28" s="13" t="s">
        <v>12</v>
      </c>
      <c r="B28" s="13"/>
      <c r="C28" s="17"/>
      <c r="D28" s="30">
        <f>D23+D26</f>
        <v>-253259</v>
      </c>
    </row>
    <row r="29" spans="1:4" ht="16.5" thickTop="1">
      <c r="A29" s="32"/>
      <c r="B29" s="13"/>
      <c r="C29" s="15"/>
      <c r="D29" s="31"/>
    </row>
    <row r="30" ht="13.5">
      <c r="A30" s="33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2016-08-18T13:36:16Z</cp:lastPrinted>
  <dcterms:created xsi:type="dcterms:W3CDTF">2009-06-22T13:37:23Z</dcterms:created>
  <dcterms:modified xsi:type="dcterms:W3CDTF">2016-08-18T13:37:44Z</dcterms:modified>
  <cp:category/>
  <cp:version/>
  <cp:contentType/>
  <cp:contentStatus/>
</cp:coreProperties>
</file>