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'Sheet1'!$A$1:$I$63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<sst xmlns="http://schemas.openxmlformats.org/spreadsheetml/2006/main" count="76" uniqueCount="57">
  <si>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</si>
  <si>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</si>
  <si>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</si>
  <si>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</si>
  <si>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</si>
  <si>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</si>
  <si>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</si>
  <si>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  Nicholson hall renovations</t>
  </si>
  <si>
    <t xml:space="preserve">      Union renovations </t>
  </si>
  <si>
    <t xml:space="preserve">    New buildings -</t>
  </si>
  <si>
    <t xml:space="preserve">    Improvements to buildings -</t>
  </si>
  <si>
    <t xml:space="preserve">      Assembly center renovations</t>
  </si>
  <si>
    <t xml:space="preserve">    Improvements other than buildings -</t>
  </si>
  <si>
    <t xml:space="preserve">      Choppin hall annex</t>
  </si>
  <si>
    <t xml:space="preserve">      Alex Box stadium</t>
  </si>
  <si>
    <t xml:space="preserve">      Parking garage</t>
  </si>
  <si>
    <t xml:space="preserve">      Robert L. Himes hall basement renovations </t>
  </si>
  <si>
    <t xml:space="preserve">      Campbell B. Hodges hall renovations </t>
  </si>
  <si>
    <t xml:space="preserve">      Emily H. Blake hall renovation</t>
  </si>
  <si>
    <t xml:space="preserve">      James F. Broussard hall renovations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</si>
  <si>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</si>
  <si>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</si>
  <si>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</si>
  <si>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</si>
  <si>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Improvements other than buildings-</t>
  </si>
  <si>
    <t xml:space="preserve">        Total </t>
  </si>
  <si>
    <t xml:space="preserve">      Parking lots</t>
  </si>
  <si>
    <t xml:space="preserve">      Business education complex</t>
  </si>
  <si>
    <t xml:space="preserve">      Laboratory school elementary wing </t>
  </si>
  <si>
    <t xml:space="preserve">      Laboratory school renovation and addition</t>
  </si>
  <si>
    <t xml:space="preserve">      Music and dramatic arts building renovation</t>
  </si>
  <si>
    <t xml:space="preserve">      University recreation renovations</t>
  </si>
  <si>
    <t xml:space="preserve">      Energy, coast and environment building</t>
  </si>
  <si>
    <t xml:space="preserve">      Germaine Laville-east honors college renovation</t>
  </si>
  <si>
    <t xml:space="preserve">      Tiger gift center addition</t>
  </si>
  <si>
    <t xml:space="preserve">      Women's softball complex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</si>
  <si>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</si>
  <si>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</si>
  <si>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</si>
  <si>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</si>
  <si>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Band hall</t>
  </si>
  <si>
    <t xml:space="preserve">      Engineering laboratory annex building</t>
  </si>
  <si>
    <t xml:space="preserve">      Edmund Kirby Smith cooling tower replacement</t>
  </si>
  <si>
    <t xml:space="preserve">      Union theatre renovations </t>
  </si>
  <si>
    <t>For the year ended June 30, 2010</t>
  </si>
  <si>
    <t xml:space="preserve">      Corporation canal enclosure</t>
  </si>
  <si>
    <t xml:space="preserve">      Choppin hall </t>
  </si>
  <si>
    <t xml:space="preserve">      William B. Hatcher hall renovation</t>
  </si>
  <si>
    <t xml:space="preserve">      Life sciences vivarium</t>
  </si>
  <si>
    <t xml:space="preserve">      Journalism building</t>
  </si>
  <si>
    <t xml:space="preserve">      Facility services surplus storage</t>
  </si>
  <si>
    <t xml:space="preserve">      Rural Life Museum addition</t>
  </si>
  <si>
    <t xml:space="preserve">      Veterinary medicine renovation</t>
  </si>
  <si>
    <t xml:space="preserve">      Assembly center basketball practice addition</t>
  </si>
  <si>
    <t xml:space="preserve">      Child care center</t>
  </si>
  <si>
    <t xml:space="preserve">      Bernie Moore track resurfacing</t>
  </si>
  <si>
    <t xml:space="preserve">      Pentagon dining hall renovation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</si>
</sst>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76200</xdr:rowOff>
    </xdr:from>
    <xdr:to>
      <xdr:col>0</xdr:col>
      <xdr:colOff>2676525</xdr:colOff>
      <xdr:row>5</xdr:row>
      <xdr:rowOff>180975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86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45"/>
      <c r="B1" s="15"/>
      <c r="C1" s="15"/>
      <c r="D1" s="15"/>
      <c r="E1" s="15"/>
      <c r="F1" s="15"/>
      <c r="G1" s="15"/>
      <c r="H1" s="15"/>
    </row>
    <row r="2" spans="1:9" ht="10.5" customHeight="1">
      <c r="A2" s="45"/>
      <c r="B2" s="15"/>
      <c r="C2" s="15"/>
      <c r="D2" s="15"/>
      <c r="E2" s="15"/>
      <c r="F2" s="15"/>
      <c r="G2" s="15"/>
      <c r="H2" s="15"/>
      <c r="I2" s="12"/>
    </row>
    <row r="3" spans="1:256" ht="16.5">
      <c r="A3" s="45"/>
      <c r="B3" s="16"/>
      <c r="D3" s="42"/>
      <c r="E3" s="44" t="s">
        <v>38</v>
      </c>
      <c r="F3" s="44"/>
      <c r="G3" s="44"/>
      <c r="H3" s="44"/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5"/>
      <c r="B4" s="19"/>
      <c r="C4" s="44"/>
      <c r="D4" s="44"/>
      <c r="E4" s="44"/>
      <c r="F4" s="44"/>
      <c r="G4" s="44"/>
      <c r="H4" s="18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5"/>
      <c r="B5" s="16"/>
      <c r="D5" s="42"/>
      <c r="E5" s="44" t="s">
        <v>39</v>
      </c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5"/>
      <c r="B6" s="16"/>
      <c r="D6" s="42"/>
      <c r="E6" s="44" t="s">
        <v>44</v>
      </c>
      <c r="F6" s="44"/>
      <c r="G6" s="44"/>
      <c r="H6" s="44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5"/>
      <c r="B7" s="16"/>
      <c r="C7" s="16"/>
      <c r="D7" s="16"/>
      <c r="E7" s="16"/>
      <c r="F7" s="16"/>
      <c r="G7" s="16"/>
      <c r="H7" s="15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5"/>
      <c r="B8" s="17"/>
      <c r="C8" s="17"/>
      <c r="D8" s="17"/>
      <c r="E8" s="17"/>
      <c r="F8" s="17"/>
      <c r="G8" s="17"/>
      <c r="H8" s="15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20"/>
      <c r="B10" s="20"/>
      <c r="C10" s="20"/>
      <c r="D10" s="20"/>
      <c r="E10" s="43" t="s">
        <v>0</v>
      </c>
      <c r="F10" s="43"/>
      <c r="G10" s="43"/>
      <c r="H10" s="43"/>
      <c r="I10" s="4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20"/>
      <c r="B11" s="20"/>
      <c r="C11" s="20"/>
      <c r="D11" s="20"/>
      <c r="E11" s="22"/>
      <c r="F11" s="23"/>
      <c r="G11" s="22"/>
      <c r="H11" s="23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20"/>
      <c r="B12" s="20"/>
      <c r="C12" s="21" t="s">
        <v>1</v>
      </c>
      <c r="D12" s="24"/>
      <c r="E12" s="21" t="s">
        <v>2</v>
      </c>
      <c r="F12" s="24"/>
      <c r="G12" s="21" t="s">
        <v>3</v>
      </c>
      <c r="H12" s="24"/>
      <c r="I12" s="21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5" t="s">
        <v>21</v>
      </c>
      <c r="B14" s="26" t="s">
        <v>5</v>
      </c>
      <c r="C14" s="25"/>
      <c r="D14" s="25"/>
      <c r="E14" s="25"/>
      <c r="F14" s="25"/>
      <c r="G14" s="25"/>
      <c r="H14" s="25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5" t="s">
        <v>22</v>
      </c>
      <c r="B15" s="26" t="s">
        <v>5</v>
      </c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5" t="s">
        <v>9</v>
      </c>
      <c r="B16" s="26" t="s">
        <v>5</v>
      </c>
      <c r="C16" s="27"/>
      <c r="D16" s="27"/>
      <c r="E16" s="27"/>
      <c r="F16" s="27"/>
      <c r="G16" s="27"/>
      <c r="H16" s="27"/>
      <c r="I16" s="2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5" t="s">
        <v>27</v>
      </c>
      <c r="B17" s="26"/>
      <c r="C17" s="28">
        <f aca="true" t="shared" si="0" ref="C17:C61">SUM(E17:I17)</f>
        <v>3281150</v>
      </c>
      <c r="D17" s="27"/>
      <c r="E17" s="29">
        <v>0</v>
      </c>
      <c r="F17" s="27"/>
      <c r="G17" s="29">
        <v>3281150</v>
      </c>
      <c r="H17" s="27"/>
      <c r="I17" s="29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5" t="s">
        <v>54</v>
      </c>
      <c r="B18" s="26"/>
      <c r="C18" s="30">
        <f>SUM(E18:I18)</f>
        <v>9562</v>
      </c>
      <c r="D18" s="27"/>
      <c r="E18" s="31">
        <v>0</v>
      </c>
      <c r="F18" s="31"/>
      <c r="G18" s="31">
        <v>9562</v>
      </c>
      <c r="H18" s="31"/>
      <c r="I18" s="31">
        <v>0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5" t="s">
        <v>13</v>
      </c>
      <c r="B19" s="26" t="s">
        <v>5</v>
      </c>
      <c r="C19" s="30">
        <f>SUM(E19:I19)</f>
        <v>604752</v>
      </c>
      <c r="D19" s="30"/>
      <c r="E19" s="31">
        <v>0</v>
      </c>
      <c r="F19" s="31"/>
      <c r="G19" s="31">
        <v>604752</v>
      </c>
      <c r="H19" s="31"/>
      <c r="I19" s="31">
        <v>0</v>
      </c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5" t="s">
        <v>32</v>
      </c>
      <c r="B20" s="26"/>
      <c r="C20" s="30">
        <f>SUM(E20:I20)</f>
        <v>69554</v>
      </c>
      <c r="D20" s="32"/>
      <c r="E20" s="33">
        <v>0</v>
      </c>
      <c r="F20" s="32"/>
      <c r="G20" s="33">
        <v>69554</v>
      </c>
      <c r="H20" s="32"/>
      <c r="I20" s="3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5" t="s">
        <v>28</v>
      </c>
      <c r="B21" s="26"/>
      <c r="C21" s="30">
        <f>SUM(E21:I21)</f>
        <v>2080</v>
      </c>
      <c r="D21" s="32"/>
      <c r="E21" s="33">
        <v>0</v>
      </c>
      <c r="F21" s="33"/>
      <c r="G21" s="33">
        <v>2080</v>
      </c>
      <c r="H21" s="33"/>
      <c r="I21" s="33"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5" t="s">
        <v>51</v>
      </c>
      <c r="B22" s="26"/>
      <c r="C22" s="30">
        <f>SUM(E22:I22)</f>
        <v>5066363</v>
      </c>
      <c r="D22" s="32"/>
      <c r="E22" s="33">
        <v>0</v>
      </c>
      <c r="F22" s="33"/>
      <c r="G22" s="33">
        <v>0</v>
      </c>
      <c r="H22" s="33"/>
      <c r="I22" s="33">
        <v>5066363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5" t="s">
        <v>23</v>
      </c>
      <c r="B23" s="26"/>
      <c r="C23" s="30"/>
      <c r="D23" s="27"/>
      <c r="E23" s="31"/>
      <c r="F23" s="34"/>
      <c r="G23" s="31"/>
      <c r="H23" s="34"/>
      <c r="I23" s="31"/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5" t="s">
        <v>46</v>
      </c>
      <c r="B24" s="26"/>
      <c r="C24" s="30">
        <f t="shared" si="0"/>
        <v>2042915</v>
      </c>
      <c r="D24" s="27"/>
      <c r="E24" s="31">
        <v>0</v>
      </c>
      <c r="F24" s="34"/>
      <c r="G24" s="31">
        <v>2042915</v>
      </c>
      <c r="H24" s="34"/>
      <c r="I24" s="31"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5" t="s">
        <v>41</v>
      </c>
      <c r="B25" s="26"/>
      <c r="C25" s="30">
        <f t="shared" si="0"/>
        <v>3193058</v>
      </c>
      <c r="D25" s="27"/>
      <c r="E25" s="31">
        <v>0</v>
      </c>
      <c r="F25" s="34"/>
      <c r="G25" s="31">
        <v>3193058</v>
      </c>
      <c r="H25" s="34"/>
      <c r="I25" s="31">
        <v>0</v>
      </c>
      <c r="J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5" t="s">
        <v>50</v>
      </c>
      <c r="B26" s="26"/>
      <c r="C26" s="30">
        <f t="shared" si="0"/>
        <v>129059</v>
      </c>
      <c r="D26" s="32"/>
      <c r="E26" s="33">
        <v>0</v>
      </c>
      <c r="F26" s="33"/>
      <c r="G26" s="33">
        <v>129059</v>
      </c>
      <c r="H26" s="33"/>
      <c r="I26" s="33">
        <v>0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5" t="s">
        <v>47</v>
      </c>
      <c r="B27" s="26"/>
      <c r="C27" s="30">
        <f t="shared" si="0"/>
        <v>256807</v>
      </c>
      <c r="D27" s="32"/>
      <c r="E27" s="33">
        <v>0</v>
      </c>
      <c r="F27" s="33"/>
      <c r="G27" s="33">
        <v>256807</v>
      </c>
      <c r="H27" s="33"/>
      <c r="I27" s="33">
        <v>0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5" t="s">
        <v>16</v>
      </c>
      <c r="B28" s="26"/>
      <c r="C28" s="30">
        <f t="shared" si="0"/>
        <v>173872</v>
      </c>
      <c r="D28" s="32"/>
      <c r="E28" s="33">
        <v>0</v>
      </c>
      <c r="F28" s="33"/>
      <c r="G28" s="33">
        <v>173872</v>
      </c>
      <c r="H28" s="33"/>
      <c r="I28" s="33">
        <v>0</v>
      </c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5" t="s">
        <v>17</v>
      </c>
      <c r="B29" s="26" t="s">
        <v>5</v>
      </c>
      <c r="C29" s="30">
        <f t="shared" si="0"/>
        <v>7787</v>
      </c>
      <c r="D29" s="32"/>
      <c r="E29" s="33">
        <v>0</v>
      </c>
      <c r="F29" s="33"/>
      <c r="G29" s="33">
        <v>7787</v>
      </c>
      <c r="H29" s="33"/>
      <c r="I29" s="33">
        <v>0</v>
      </c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5" t="s">
        <v>49</v>
      </c>
      <c r="B30" s="26"/>
      <c r="C30" s="30">
        <f t="shared" si="0"/>
        <v>1003</v>
      </c>
      <c r="D30" s="32"/>
      <c r="E30" s="33">
        <v>0</v>
      </c>
      <c r="F30" s="33"/>
      <c r="G30" s="33">
        <v>1003</v>
      </c>
      <c r="H30" s="33"/>
      <c r="I30" s="33">
        <v>0</v>
      </c>
      <c r="J30" s="1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5" t="s">
        <v>29</v>
      </c>
      <c r="B31" s="26" t="s">
        <v>5</v>
      </c>
      <c r="C31" s="30">
        <f t="shared" si="0"/>
        <v>93578</v>
      </c>
      <c r="D31" s="32"/>
      <c r="E31" s="33">
        <v>0</v>
      </c>
      <c r="F31" s="33"/>
      <c r="G31" s="33">
        <v>93578</v>
      </c>
      <c r="H31" s="33"/>
      <c r="I31" s="33">
        <v>0</v>
      </c>
      <c r="J31" s="1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5" t="s">
        <v>48</v>
      </c>
      <c r="B32" s="26"/>
      <c r="C32" s="30">
        <f t="shared" si="0"/>
        <v>7139</v>
      </c>
      <c r="D32" s="32"/>
      <c r="E32" s="33">
        <v>0</v>
      </c>
      <c r="F32" s="33"/>
      <c r="G32" s="33">
        <v>7139</v>
      </c>
      <c r="H32" s="33"/>
      <c r="I32" s="33"/>
      <c r="J32" s="1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5" t="s">
        <v>30</v>
      </c>
      <c r="B33" s="26"/>
      <c r="C33" s="30">
        <f t="shared" si="0"/>
        <v>2990345</v>
      </c>
      <c r="D33" s="32"/>
      <c r="E33" s="33">
        <v>0</v>
      </c>
      <c r="F33" s="32"/>
      <c r="G33" s="33">
        <v>2990345</v>
      </c>
      <c r="H33" s="32"/>
      <c r="I33" s="3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5" t="s">
        <v>7</v>
      </c>
      <c r="B34" s="26" t="s">
        <v>5</v>
      </c>
      <c r="C34" s="30">
        <f t="shared" si="0"/>
        <v>17754</v>
      </c>
      <c r="D34" s="32"/>
      <c r="E34" s="33">
        <v>0</v>
      </c>
      <c r="F34" s="32"/>
      <c r="G34" s="33">
        <v>17754</v>
      </c>
      <c r="H34" s="32"/>
      <c r="I34" s="3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5" t="s">
        <v>42</v>
      </c>
      <c r="B35" s="26"/>
      <c r="C35" s="30">
        <f t="shared" si="0"/>
        <v>17980</v>
      </c>
      <c r="D35" s="32"/>
      <c r="E35" s="33">
        <v>0</v>
      </c>
      <c r="F35" s="32"/>
      <c r="G35" s="33">
        <v>17980</v>
      </c>
      <c r="H35" s="32"/>
      <c r="I35" s="3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5" t="s">
        <v>31</v>
      </c>
      <c r="B36" s="26"/>
      <c r="C36" s="30">
        <f t="shared" si="0"/>
        <v>33604</v>
      </c>
      <c r="D36" s="32"/>
      <c r="E36" s="33">
        <v>0</v>
      </c>
      <c r="F36" s="32"/>
      <c r="G36" s="33">
        <v>33604</v>
      </c>
      <c r="H36" s="32"/>
      <c r="I36" s="3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5" t="s">
        <v>52</v>
      </c>
      <c r="B37" s="26"/>
      <c r="C37" s="30">
        <f t="shared" si="0"/>
        <v>6951951</v>
      </c>
      <c r="D37" s="32"/>
      <c r="E37" s="33">
        <v>0</v>
      </c>
      <c r="F37" s="32"/>
      <c r="G37" s="33">
        <v>6951951</v>
      </c>
      <c r="H37" s="32"/>
      <c r="I37" s="33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5" t="s">
        <v>12</v>
      </c>
      <c r="B38" s="26" t="s">
        <v>5</v>
      </c>
      <c r="C38" s="30"/>
      <c r="D38" s="32"/>
      <c r="E38" s="33"/>
      <c r="F38" s="32"/>
      <c r="G38" s="33"/>
      <c r="H38" s="35"/>
      <c r="I38" s="3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5" t="s">
        <v>45</v>
      </c>
      <c r="B39" s="26"/>
      <c r="C39" s="30">
        <f t="shared" si="0"/>
        <v>1551554</v>
      </c>
      <c r="D39" s="32"/>
      <c r="E39" s="33">
        <v>0</v>
      </c>
      <c r="F39" s="32"/>
      <c r="G39" s="33">
        <v>1551554</v>
      </c>
      <c r="H39" s="35"/>
      <c r="I39" s="33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5" t="s">
        <v>26</v>
      </c>
      <c r="B40" s="26" t="s">
        <v>5</v>
      </c>
      <c r="C40" s="30">
        <f t="shared" si="0"/>
        <v>519073</v>
      </c>
      <c r="D40" s="32"/>
      <c r="E40" s="33">
        <v>0</v>
      </c>
      <c r="F40" s="32"/>
      <c r="G40" s="33">
        <v>519073</v>
      </c>
      <c r="H40" s="32"/>
      <c r="I40" s="3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5" t="s">
        <v>6</v>
      </c>
      <c r="B41" s="26" t="s">
        <v>5</v>
      </c>
      <c r="C41" s="30"/>
      <c r="D41" s="32"/>
      <c r="E41" s="33"/>
      <c r="F41" s="32"/>
      <c r="G41" s="33"/>
      <c r="H41" s="35"/>
      <c r="I41" s="3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5" t="s">
        <v>9</v>
      </c>
      <c r="B42" s="26" t="s">
        <v>5</v>
      </c>
      <c r="C42" s="30"/>
      <c r="D42" s="32"/>
      <c r="E42" s="33"/>
      <c r="F42" s="32"/>
      <c r="G42" s="33"/>
      <c r="H42" s="32"/>
      <c r="I42" s="3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5" t="s">
        <v>14</v>
      </c>
      <c r="B43" s="26"/>
      <c r="C43" s="30">
        <f t="shared" si="0"/>
        <v>1976235</v>
      </c>
      <c r="D43" s="32"/>
      <c r="E43" s="33">
        <v>0</v>
      </c>
      <c r="F43" s="32"/>
      <c r="G43" s="33">
        <v>1976235</v>
      </c>
      <c r="H43" s="32"/>
      <c r="I43" s="3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5" t="s">
        <v>53</v>
      </c>
      <c r="B44" s="26"/>
      <c r="C44" s="30">
        <f t="shared" si="0"/>
        <v>5973067</v>
      </c>
      <c r="D44" s="32"/>
      <c r="E44" s="33">
        <v>0</v>
      </c>
      <c r="F44" s="32"/>
      <c r="G44" s="33">
        <f>5973067</f>
        <v>5973067</v>
      </c>
      <c r="H44" s="32"/>
      <c r="I44" s="3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5" t="s">
        <v>40</v>
      </c>
      <c r="B45" s="26"/>
      <c r="C45" s="30">
        <f t="shared" si="0"/>
        <v>265488</v>
      </c>
      <c r="D45" s="32"/>
      <c r="E45" s="33">
        <v>0</v>
      </c>
      <c r="F45" s="32"/>
      <c r="G45" s="33">
        <v>265488</v>
      </c>
      <c r="H45" s="32"/>
      <c r="I45" s="3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5" t="s">
        <v>15</v>
      </c>
      <c r="B46" s="26"/>
      <c r="C46" s="30">
        <f>SUM(E46:I46)</f>
        <v>243954</v>
      </c>
      <c r="D46" s="32"/>
      <c r="E46" s="33">
        <v>0</v>
      </c>
      <c r="F46" s="32"/>
      <c r="G46" s="33">
        <v>243954</v>
      </c>
      <c r="H46" s="32"/>
      <c r="I46" s="33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5" t="s">
        <v>35</v>
      </c>
      <c r="B47" s="26"/>
      <c r="C47" s="30">
        <f>SUM(E47:I47)</f>
        <v>926240</v>
      </c>
      <c r="D47" s="32"/>
      <c r="E47" s="33">
        <v>0</v>
      </c>
      <c r="F47" s="32"/>
      <c r="G47" s="33">
        <v>926240</v>
      </c>
      <c r="H47" s="32"/>
      <c r="I47" s="3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5" t="s">
        <v>10</v>
      </c>
      <c r="B48" s="26" t="s">
        <v>5</v>
      </c>
      <c r="C48" s="30"/>
      <c r="D48" s="32"/>
      <c r="E48" s="33"/>
      <c r="F48" s="32"/>
      <c r="G48" s="33"/>
      <c r="H48" s="35"/>
      <c r="I48" s="3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5" t="s">
        <v>11</v>
      </c>
      <c r="B49" s="26"/>
      <c r="C49" s="30">
        <f>SUM(E49:I49)</f>
        <v>126889</v>
      </c>
      <c r="D49" s="32"/>
      <c r="E49" s="33">
        <v>0</v>
      </c>
      <c r="F49" s="32"/>
      <c r="G49" s="33">
        <v>126889</v>
      </c>
      <c r="H49" s="32"/>
      <c r="I49" s="33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5" t="s">
        <v>18</v>
      </c>
      <c r="B50" s="26"/>
      <c r="C50" s="30">
        <f t="shared" si="0"/>
        <v>42569</v>
      </c>
      <c r="D50" s="32"/>
      <c r="E50" s="33">
        <v>0</v>
      </c>
      <c r="F50" s="32"/>
      <c r="G50" s="33">
        <v>42569</v>
      </c>
      <c r="H50" s="35"/>
      <c r="I50" s="33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25" t="s">
        <v>19</v>
      </c>
      <c r="B51" s="26"/>
      <c r="C51" s="30">
        <f t="shared" si="0"/>
        <v>6712</v>
      </c>
      <c r="D51" s="32"/>
      <c r="E51" s="33">
        <v>0</v>
      </c>
      <c r="F51" s="32"/>
      <c r="G51" s="33">
        <v>6712</v>
      </c>
      <c r="H51" s="35"/>
      <c r="I51" s="33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3.5">
      <c r="A52" s="25" t="s">
        <v>33</v>
      </c>
      <c r="B52" s="26"/>
      <c r="C52" s="30">
        <f t="shared" si="0"/>
        <v>9150663</v>
      </c>
      <c r="D52" s="32"/>
      <c r="E52" s="33">
        <v>0</v>
      </c>
      <c r="F52" s="32"/>
      <c r="G52" s="33">
        <v>9150663</v>
      </c>
      <c r="H52" s="35"/>
      <c r="I52" s="33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3.5">
      <c r="A53" s="25" t="s">
        <v>56</v>
      </c>
      <c r="B53" s="26"/>
      <c r="C53" s="30">
        <f t="shared" si="0"/>
        <v>735223</v>
      </c>
      <c r="D53" s="32"/>
      <c r="E53" s="33">
        <v>0</v>
      </c>
      <c r="F53" s="32"/>
      <c r="G53" s="33">
        <v>735223</v>
      </c>
      <c r="H53" s="32"/>
      <c r="I53" s="33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3.5">
      <c r="A54" s="25" t="s">
        <v>34</v>
      </c>
      <c r="B54" s="26" t="s">
        <v>5</v>
      </c>
      <c r="C54" s="30">
        <f t="shared" si="0"/>
        <v>190171</v>
      </c>
      <c r="D54" s="32"/>
      <c r="E54" s="33">
        <v>0</v>
      </c>
      <c r="F54" s="32"/>
      <c r="G54" s="33">
        <v>190171</v>
      </c>
      <c r="H54" s="32"/>
      <c r="I54" s="33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3.5">
      <c r="A55" s="25" t="s">
        <v>8</v>
      </c>
      <c r="B55" s="26" t="s">
        <v>5</v>
      </c>
      <c r="C55" s="30">
        <f t="shared" si="0"/>
        <v>8940503</v>
      </c>
      <c r="D55" s="32"/>
      <c r="E55" s="33">
        <v>0</v>
      </c>
      <c r="F55" s="32"/>
      <c r="G55" s="33">
        <v>8940503</v>
      </c>
      <c r="H55" s="32"/>
      <c r="I55" s="33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3.5">
      <c r="A56" s="25" t="s">
        <v>43</v>
      </c>
      <c r="B56" s="26"/>
      <c r="C56" s="30">
        <f t="shared" si="0"/>
        <v>10572593</v>
      </c>
      <c r="D56" s="32"/>
      <c r="E56" s="33">
        <v>0</v>
      </c>
      <c r="F56" s="32"/>
      <c r="G56" s="33">
        <v>10572593</v>
      </c>
      <c r="H56" s="32"/>
      <c r="I56" s="33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3.5">
      <c r="A57" s="25" t="s">
        <v>24</v>
      </c>
      <c r="B57" s="26"/>
      <c r="C57" s="30"/>
      <c r="D57" s="32"/>
      <c r="E57" s="33"/>
      <c r="F57" s="32"/>
      <c r="G57" s="33"/>
      <c r="H57" s="32"/>
      <c r="I57" s="3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3.5">
      <c r="A58" s="25" t="s">
        <v>55</v>
      </c>
      <c r="B58" s="26"/>
      <c r="C58" s="30">
        <f t="shared" si="0"/>
        <v>227868</v>
      </c>
      <c r="D58" s="32"/>
      <c r="E58" s="33">
        <v>0</v>
      </c>
      <c r="F58" s="32"/>
      <c r="G58" s="33">
        <v>227868</v>
      </c>
      <c r="H58" s="32"/>
      <c r="I58" s="33"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3.5">
      <c r="A59" s="25" t="s">
        <v>36</v>
      </c>
      <c r="B59" s="26" t="s">
        <v>5</v>
      </c>
      <c r="C59" s="30"/>
      <c r="D59" s="32"/>
      <c r="E59" s="32"/>
      <c r="F59" s="32"/>
      <c r="G59" s="32"/>
      <c r="H59" s="35"/>
      <c r="I59" s="3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3.5">
      <c r="A60" s="25" t="s">
        <v>37</v>
      </c>
      <c r="B60" s="26" t="s">
        <v>5</v>
      </c>
      <c r="C60" s="30">
        <f t="shared" si="0"/>
        <v>10063245</v>
      </c>
      <c r="D60" s="32"/>
      <c r="E60" s="32">
        <f>8545665+260050-88812</f>
        <v>8716903</v>
      </c>
      <c r="F60" s="32"/>
      <c r="G60" s="32">
        <f>792006+60250</f>
        <v>852256</v>
      </c>
      <c r="H60" s="35"/>
      <c r="I60" s="32">
        <v>494086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3.5">
      <c r="A61" s="25" t="s">
        <v>20</v>
      </c>
      <c r="B61" s="26" t="s">
        <v>5</v>
      </c>
      <c r="C61" s="36">
        <f t="shared" si="0"/>
        <v>3130957</v>
      </c>
      <c r="D61" s="37"/>
      <c r="E61" s="38">
        <v>3130957</v>
      </c>
      <c r="F61" s="37"/>
      <c r="G61" s="38">
        <v>0</v>
      </c>
      <c r="H61" s="37"/>
      <c r="I61" s="38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3.5">
      <c r="A62" s="39"/>
      <c r="B62" s="26" t="s">
        <v>5</v>
      </c>
      <c r="C62" s="25"/>
      <c r="D62" s="25"/>
      <c r="E62" s="25"/>
      <c r="F62" s="25"/>
      <c r="G62" s="25"/>
      <c r="H62" s="25"/>
      <c r="I62" s="2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8" customFormat="1" ht="14.25" thickBot="1">
      <c r="A63" s="40" t="s">
        <v>25</v>
      </c>
      <c r="B63" s="26" t="s">
        <v>5</v>
      </c>
      <c r="C63" s="41">
        <f>SUM(C16:C62)</f>
        <v>79593317</v>
      </c>
      <c r="D63" s="40"/>
      <c r="E63" s="41">
        <f>SUM(E16:E62)</f>
        <v>11847860</v>
      </c>
      <c r="F63" s="40"/>
      <c r="G63" s="41">
        <f>SUM(G16:G62)</f>
        <v>62185008</v>
      </c>
      <c r="H63" s="40"/>
      <c r="I63" s="41">
        <f>SUM(I16:I62)</f>
        <v>5560449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4" customFormat="1" ht="12.75" thickTop="1">
      <c r="A64" s="3"/>
      <c r="B64" s="3"/>
      <c r="C64" s="5"/>
      <c r="D64" s="5"/>
      <c r="E64" s="5"/>
      <c r="F64" s="5"/>
      <c r="G64" s="5"/>
      <c r="H64" s="5"/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0:256" s="4" customFormat="1" ht="12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  <row r="1883" s="4" customFormat="1" ht="12"/>
    <row r="1884" s="4" customFormat="1" ht="12"/>
    <row r="1885" s="4" customFormat="1" ht="12"/>
    <row r="1886" s="4" customFormat="1" ht="12"/>
    <row r="1887" s="4" customFormat="1" ht="12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63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2010-11-30T22:09:54Z</cp:lastPrinted>
  <dcterms:created xsi:type="dcterms:W3CDTF">2003-01-16T19:50:14Z</dcterms:created>
  <dcterms:modified xsi:type="dcterms:W3CDTF">2010-11-30T22:10:02Z</dcterms:modified>
  <cp:category/>
  <cp:version/>
  <cp:contentType/>
  <cp:contentStatus/>
</cp:coreProperties>
</file>