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Sheet'!$A$1:$D$42</definedName>
    <definedName name="_xlnm.Print_Area" localSheetId="1">'Operating'!$A$1:$G$33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<sst xmlns="http://schemas.openxmlformats.org/spreadsheetml/2006/main" count="48" uniqueCount="45">
  <si>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</si>
  <si>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</si>
  <si>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</si>
  <si>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</si>
  <si>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</si>
  <si>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</si>
  <si>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</si>
  <si>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</si>
  <si>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</si>
  <si>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</si>
  <si>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</si>
  <si>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</si>
  <si>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</si>
  <si>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</si>
  <si>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</si>
  <si>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</si>
  <si>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</si>
  <si>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</si>
  <si>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</si>
  <si>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</si>
  <si>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</si>
  <si>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</si>
  <si>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</si>
  <si>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</si>
  <si>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</si>
  <si>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</si>
  <si>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</si>
  <si>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</si>
  <si>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</si>
  <si>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</si>
  <si>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</si>
  <si>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</si>
  <si>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</si>
  <si>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</si>
  <si>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PROCUREMENT AUXILIARY SERVICES</t>
  </si>
  <si>
    <t>Graphic Services</t>
  </si>
  <si>
    <t>University Stores</t>
  </si>
  <si>
    <t>Total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</si>
  <si>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</si>
  <si>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</si>
  <si>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</si>
  <si>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 xml:space="preserve">    Deferred charges and prepaid expenses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</si>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</sst>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" fillId="0" borderId="0" xfId="0" applyFont="1" applyAlignment="1">
      <alignment horizontal="center"/>
    </xf>
    <xf numFmtId="43" fontId="4" fillId="0" borderId="0" xfId="42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43" t="s">
        <v>34</v>
      </c>
      <c r="C3" s="43"/>
      <c r="D3" s="43"/>
    </row>
    <row r="4" spans="2:4" ht="9" customHeight="1">
      <c r="B4" s="2"/>
      <c r="C4" s="3"/>
      <c r="D4" s="4"/>
    </row>
    <row r="5" spans="2:4" ht="15.75">
      <c r="B5" s="44" t="s">
        <v>15</v>
      </c>
      <c r="C5" s="44"/>
      <c r="D5" s="44"/>
    </row>
    <row r="6" spans="2:4" ht="15.75">
      <c r="B6" s="44" t="s">
        <v>43</v>
      </c>
      <c r="C6" s="44"/>
      <c r="D6" s="44"/>
    </row>
    <row r="10" spans="1:4" ht="15.75">
      <c r="A10" s="13" t="s">
        <v>16</v>
      </c>
      <c r="B10" s="13"/>
      <c r="C10" s="14"/>
      <c r="D10" s="13"/>
    </row>
    <row r="11" spans="1:4" ht="15.75">
      <c r="A11" s="13" t="s">
        <v>18</v>
      </c>
      <c r="B11" s="13"/>
      <c r="C11" s="15"/>
      <c r="D11" s="16">
        <f>769107-1</f>
        <v>769106</v>
      </c>
    </row>
    <row r="12" spans="1:4" ht="15.75">
      <c r="A12" s="13" t="s">
        <v>33</v>
      </c>
      <c r="B12" s="13"/>
      <c r="C12" s="15"/>
      <c r="D12" s="34">
        <v>244805</v>
      </c>
    </row>
    <row r="13" spans="1:4" ht="15.75">
      <c r="A13" s="13" t="s">
        <v>17</v>
      </c>
      <c r="B13" s="13"/>
      <c r="C13" s="17"/>
      <c r="D13" s="17">
        <v>842986</v>
      </c>
    </row>
    <row r="14" spans="1:4" ht="15.75">
      <c r="A14" s="13" t="s">
        <v>41</v>
      </c>
      <c r="B14" s="13"/>
      <c r="C14" s="17"/>
      <c r="D14" s="18">
        <v>43140</v>
      </c>
    </row>
    <row r="15" spans="1:4" ht="15.75">
      <c r="A15" s="13" t="s">
        <v>19</v>
      </c>
      <c r="B15" s="13"/>
      <c r="C15" s="17"/>
      <c r="D15" s="19">
        <f>SUM(D11:D14)</f>
        <v>1900037</v>
      </c>
    </row>
    <row r="16" spans="1:4" ht="15.75">
      <c r="A16" s="13"/>
      <c r="B16" s="13"/>
      <c r="C16" s="17"/>
      <c r="D16" s="17"/>
    </row>
    <row r="17" spans="1:4" ht="15.75">
      <c r="A17" s="13" t="s">
        <v>20</v>
      </c>
      <c r="B17" s="13"/>
      <c r="C17" s="17"/>
      <c r="D17" s="17"/>
    </row>
    <row r="18" spans="1:4" ht="15.75">
      <c r="A18" s="13" t="s">
        <v>21</v>
      </c>
      <c r="B18" s="13"/>
      <c r="C18" s="17"/>
      <c r="D18" s="17">
        <v>328607</v>
      </c>
    </row>
    <row r="19" spans="1:4" ht="15.75">
      <c r="A19" s="13" t="s">
        <v>22</v>
      </c>
      <c r="B19" s="13"/>
      <c r="C19" s="17"/>
      <c r="D19" s="19">
        <f>SUM(D18:D18)</f>
        <v>328607</v>
      </c>
    </row>
    <row r="20" spans="1:4" ht="15.75">
      <c r="A20" s="13"/>
      <c r="B20" s="13"/>
      <c r="C20" s="17"/>
      <c r="D20" s="21"/>
    </row>
    <row r="21" spans="1:4" ht="16.5" thickBot="1">
      <c r="A21" s="13" t="s">
        <v>23</v>
      </c>
      <c r="B21" s="13"/>
      <c r="C21" s="17"/>
      <c r="D21" s="22">
        <f>D15-D19</f>
        <v>1571430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44" t="s">
        <v>24</v>
      </c>
      <c r="C25" s="44"/>
      <c r="D25" s="44"/>
    </row>
    <row r="26" spans="1:4" ht="15.75">
      <c r="A26" s="7"/>
      <c r="B26" s="44" t="s">
        <v>42</v>
      </c>
      <c r="C26" s="44"/>
      <c r="D26" s="44"/>
    </row>
    <row r="27" spans="1:4" ht="9.75" customHeight="1">
      <c r="A27" s="7"/>
      <c r="B27" s="26"/>
      <c r="C27" s="26"/>
      <c r="D27" s="26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25</v>
      </c>
      <c r="B30" s="13"/>
      <c r="C30" s="17"/>
      <c r="D30" s="21"/>
    </row>
    <row r="31" spans="1:4" ht="15.75">
      <c r="A31" s="13" t="s">
        <v>26</v>
      </c>
      <c r="B31" s="13"/>
      <c r="C31" s="17"/>
      <c r="D31" s="21"/>
    </row>
    <row r="32" spans="1:4" ht="15.75">
      <c r="A32" s="13" t="s">
        <v>27</v>
      </c>
      <c r="B32" s="13"/>
      <c r="C32" s="17"/>
      <c r="D32" s="23">
        <v>-238942</v>
      </c>
    </row>
    <row r="33" spans="1:4" ht="15.75">
      <c r="A33" s="13" t="s">
        <v>28</v>
      </c>
      <c r="B33" s="13"/>
      <c r="C33" s="17"/>
      <c r="D33" s="17">
        <v>-84703</v>
      </c>
    </row>
    <row r="34" spans="1:4" ht="15.75">
      <c r="A34" s="13" t="s">
        <v>29</v>
      </c>
      <c r="B34" s="13"/>
      <c r="C34" s="17"/>
      <c r="D34" s="19">
        <f>SUM(D32:D33)</f>
        <v>-323645</v>
      </c>
    </row>
    <row r="35" spans="1:4" ht="15.75">
      <c r="A35" s="13"/>
      <c r="B35" s="13"/>
      <c r="C35" s="17"/>
      <c r="D35" s="17"/>
    </row>
    <row r="36" spans="1:4" ht="15.75">
      <c r="A36" s="13" t="s">
        <v>30</v>
      </c>
      <c r="B36" s="13"/>
      <c r="C36" s="17"/>
      <c r="D36" s="17"/>
    </row>
    <row r="37" spans="1:4" ht="15.75">
      <c r="A37" s="13" t="s">
        <v>27</v>
      </c>
      <c r="B37" s="13"/>
      <c r="C37" s="17"/>
      <c r="D37" s="17">
        <v>1672446</v>
      </c>
    </row>
    <row r="38" spans="1:4" ht="15.75">
      <c r="A38" s="13" t="s">
        <v>31</v>
      </c>
      <c r="B38" s="13"/>
      <c r="C38" s="17"/>
      <c r="D38" s="17">
        <v>222629</v>
      </c>
    </row>
    <row r="39" spans="1:4" ht="15.75">
      <c r="A39" s="13" t="s">
        <v>40</v>
      </c>
      <c r="B39" s="13"/>
      <c r="C39" s="17"/>
      <c r="D39" s="24">
        <f>SUM(D37:D38)</f>
        <v>1895075</v>
      </c>
    </row>
    <row r="40" spans="1:4" ht="15.75">
      <c r="A40" s="13"/>
      <c r="B40" s="13"/>
      <c r="C40" s="14"/>
      <c r="D40" s="17"/>
    </row>
    <row r="41" spans="1:4" ht="16.5" thickBot="1">
      <c r="A41" s="13" t="s">
        <v>32</v>
      </c>
      <c r="B41" s="13"/>
      <c r="C41" s="17"/>
      <c r="D41" s="25">
        <f>D34+D39</f>
        <v>1571430</v>
      </c>
    </row>
    <row r="42" spans="1:4" ht="16.5" thickTop="1">
      <c r="A42" s="11"/>
      <c r="B42" s="7"/>
      <c r="C42" s="8"/>
      <c r="D42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10:D21 A30:D4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6" customWidth="1"/>
    <col min="2" max="2" width="6.7109375" style="5" customWidth="1"/>
    <col min="3" max="3" width="15.7109375" style="5" customWidth="1"/>
    <col min="4" max="4" width="1.7109375" style="5" customWidth="1"/>
    <col min="5" max="5" width="15.7109375" style="5" bestFit="1" customWidth="1"/>
    <col min="6" max="6" width="1.7109375" style="5" customWidth="1"/>
    <col min="7" max="7" width="15.7109375" style="5" customWidth="1"/>
    <col min="8" max="16384" width="9.140625" style="5" customWidth="1"/>
  </cols>
  <sheetData>
    <row r="2" ht="13.5"/>
    <row r="3" spans="2:7" ht="16.5">
      <c r="B3" s="35"/>
      <c r="C3" s="43" t="s">
        <v>34</v>
      </c>
      <c r="D3" s="43"/>
      <c r="E3" s="43"/>
      <c r="F3" s="43"/>
      <c r="G3" s="43"/>
    </row>
    <row r="4" spans="2:7" ht="9" customHeight="1">
      <c r="B4" s="3"/>
      <c r="C4" s="2"/>
      <c r="D4" s="3"/>
      <c r="E4" s="4"/>
      <c r="F4" s="3"/>
      <c r="G4" s="4"/>
    </row>
    <row r="5" spans="2:7" ht="15.75">
      <c r="B5" s="36"/>
      <c r="C5" s="44" t="s">
        <v>44</v>
      </c>
      <c r="D5" s="44"/>
      <c r="E5" s="44"/>
      <c r="F5" s="44"/>
      <c r="G5" s="44"/>
    </row>
    <row r="6" spans="2:7" ht="15.75">
      <c r="B6" s="36"/>
      <c r="C6" s="44" t="s">
        <v>42</v>
      </c>
      <c r="D6" s="44"/>
      <c r="E6" s="44"/>
      <c r="F6" s="44"/>
      <c r="G6" s="44"/>
    </row>
    <row r="7" spans="2:7" ht="13.5">
      <c r="B7" s="27"/>
      <c r="C7" s="27"/>
      <c r="D7" s="27"/>
      <c r="E7" s="27"/>
      <c r="F7" s="27"/>
      <c r="G7" s="27"/>
    </row>
    <row r="8" spans="2:7" ht="6" customHeight="1">
      <c r="B8" s="27"/>
      <c r="C8" s="27"/>
      <c r="D8" s="27"/>
      <c r="E8" s="27"/>
      <c r="F8" s="27"/>
      <c r="G8" s="27"/>
    </row>
    <row r="9" spans="2:7" ht="7.5" customHeight="1">
      <c r="B9" s="27"/>
      <c r="C9" s="27"/>
      <c r="D9" s="27"/>
      <c r="E9" s="27"/>
      <c r="F9" s="27"/>
      <c r="G9" s="27"/>
    </row>
    <row r="10" spans="2:7" ht="13.5">
      <c r="B10" s="27"/>
      <c r="C10" s="27"/>
      <c r="D10" s="27"/>
      <c r="E10" s="27"/>
      <c r="F10" s="27"/>
      <c r="G10" s="27"/>
    </row>
    <row r="11" spans="1:7" s="12" customFormat="1" ht="15.75">
      <c r="A11" s="11"/>
      <c r="B11" s="32"/>
      <c r="C11" s="41" t="s">
        <v>35</v>
      </c>
      <c r="D11" s="37"/>
      <c r="E11" s="42" t="s">
        <v>36</v>
      </c>
      <c r="F11" s="37"/>
      <c r="G11" s="41" t="s">
        <v>37</v>
      </c>
    </row>
    <row r="12" spans="1:7" ht="15.75">
      <c r="A12" s="13" t="s">
        <v>0</v>
      </c>
      <c r="B12" s="14"/>
      <c r="C12" s="13"/>
      <c r="D12" s="14"/>
      <c r="E12" s="13"/>
      <c r="F12" s="14"/>
      <c r="G12" s="13"/>
    </row>
    <row r="13" spans="1:7" ht="15.75">
      <c r="A13" s="13" t="s">
        <v>3</v>
      </c>
      <c r="B13" s="15"/>
      <c r="C13" s="16">
        <v>6751531</v>
      </c>
      <c r="D13" s="15"/>
      <c r="E13" s="16">
        <v>7170593</v>
      </c>
      <c r="F13" s="15"/>
      <c r="G13" s="16">
        <f>SUM(C13:E13)</f>
        <v>13922124</v>
      </c>
    </row>
    <row r="14" spans="1:7" ht="15.75">
      <c r="A14" s="13" t="s">
        <v>38</v>
      </c>
      <c r="B14" s="17"/>
      <c r="C14" s="28">
        <f>1770520+1</f>
        <v>1770521</v>
      </c>
      <c r="D14" s="17"/>
      <c r="E14" s="28">
        <v>6104612</v>
      </c>
      <c r="F14" s="17"/>
      <c r="G14" s="28">
        <f>SUM(C14:E14)</f>
        <v>7875133</v>
      </c>
    </row>
    <row r="15" spans="1:7" ht="15.75">
      <c r="A15" s="13" t="s">
        <v>39</v>
      </c>
      <c r="B15" s="17"/>
      <c r="C15" s="28">
        <f>C13-C14</f>
        <v>4981010</v>
      </c>
      <c r="D15" s="17"/>
      <c r="E15" s="28">
        <f>E13-E14</f>
        <v>1065981</v>
      </c>
      <c r="F15" s="17"/>
      <c r="G15" s="28">
        <f>G13-G14</f>
        <v>6046991</v>
      </c>
    </row>
    <row r="16" spans="1:7" ht="15.75">
      <c r="A16" s="13"/>
      <c r="B16" s="20"/>
      <c r="C16" s="29"/>
      <c r="D16" s="20"/>
      <c r="E16" s="29"/>
      <c r="F16" s="20"/>
      <c r="G16" s="29"/>
    </row>
    <row r="17" spans="1:7" ht="15.75">
      <c r="A17" s="13" t="s">
        <v>1</v>
      </c>
      <c r="B17" s="17"/>
      <c r="C17" s="21"/>
      <c r="D17" s="17"/>
      <c r="E17" s="21"/>
      <c r="F17" s="17"/>
      <c r="G17" s="21"/>
    </row>
    <row r="18" spans="1:7" ht="15.75">
      <c r="A18" s="13" t="s">
        <v>4</v>
      </c>
      <c r="B18" s="17"/>
      <c r="C18" s="21">
        <v>633820</v>
      </c>
      <c r="D18" s="17"/>
      <c r="E18" s="21">
        <v>265782</v>
      </c>
      <c r="F18" s="17"/>
      <c r="G18" s="21">
        <f aca="true" t="shared" si="0" ref="G18:G24">SUM(C18:E18)</f>
        <v>899602</v>
      </c>
    </row>
    <row r="19" spans="1:7" ht="15.75">
      <c r="A19" s="13" t="s">
        <v>5</v>
      </c>
      <c r="B19" s="17"/>
      <c r="C19" s="21">
        <v>1599815</v>
      </c>
      <c r="D19" s="17"/>
      <c r="E19" s="21">
        <v>339600</v>
      </c>
      <c r="F19" s="17"/>
      <c r="G19" s="21">
        <f t="shared" si="0"/>
        <v>1939415</v>
      </c>
    </row>
    <row r="20" spans="1:7" ht="15.75">
      <c r="A20" s="13" t="s">
        <v>6</v>
      </c>
      <c r="B20" s="17"/>
      <c r="C20" s="21">
        <v>666453</v>
      </c>
      <c r="D20" s="17"/>
      <c r="E20" s="21">
        <v>174811</v>
      </c>
      <c r="F20" s="17"/>
      <c r="G20" s="21">
        <f t="shared" si="0"/>
        <v>841264</v>
      </c>
    </row>
    <row r="21" spans="1:7" ht="15.75">
      <c r="A21" s="13" t="s">
        <v>7</v>
      </c>
      <c r="B21" s="17"/>
      <c r="C21" s="21">
        <v>311843</v>
      </c>
      <c r="D21" s="17"/>
      <c r="E21" s="21">
        <v>53612</v>
      </c>
      <c r="F21" s="17"/>
      <c r="G21" s="21">
        <f t="shared" si="0"/>
        <v>365455</v>
      </c>
    </row>
    <row r="22" spans="1:7" ht="15.75">
      <c r="A22" s="13" t="s">
        <v>8</v>
      </c>
      <c r="B22" s="17"/>
      <c r="C22" s="21">
        <v>1606308</v>
      </c>
      <c r="D22" s="17"/>
      <c r="E22" s="21">
        <v>188353</v>
      </c>
      <c r="F22" s="17"/>
      <c r="G22" s="21">
        <f t="shared" si="0"/>
        <v>1794661</v>
      </c>
    </row>
    <row r="23" spans="1:7" ht="15.75">
      <c r="A23" s="13" t="s">
        <v>9</v>
      </c>
      <c r="B23" s="17"/>
      <c r="C23" s="17">
        <v>85837</v>
      </c>
      <c r="D23" s="17"/>
      <c r="E23" s="17">
        <v>12301</v>
      </c>
      <c r="F23" s="17"/>
      <c r="G23" s="21">
        <f t="shared" si="0"/>
        <v>98138</v>
      </c>
    </row>
    <row r="24" spans="1:7" ht="15.75">
      <c r="A24" s="13" t="s">
        <v>10</v>
      </c>
      <c r="B24" s="17"/>
      <c r="C24" s="28">
        <v>221279</v>
      </c>
      <c r="D24" s="17"/>
      <c r="E24" s="28">
        <v>1350</v>
      </c>
      <c r="F24" s="17"/>
      <c r="G24" s="28">
        <f t="shared" si="0"/>
        <v>222629</v>
      </c>
    </row>
    <row r="25" spans="1:7" ht="15.75">
      <c r="A25" s="13" t="s">
        <v>11</v>
      </c>
      <c r="B25" s="17"/>
      <c r="C25" s="28">
        <f>SUM(C18:C24)</f>
        <v>5125355</v>
      </c>
      <c r="D25" s="17"/>
      <c r="E25" s="28">
        <f>SUM(E18:E24)</f>
        <v>1035809</v>
      </c>
      <c r="F25" s="17"/>
      <c r="G25" s="28">
        <f>SUM(G18:G24)</f>
        <v>6161164</v>
      </c>
    </row>
    <row r="26" spans="1:7" ht="15.75">
      <c r="A26" s="13"/>
      <c r="B26" s="17"/>
      <c r="C26" s="21"/>
      <c r="D26" s="17"/>
      <c r="E26" s="21"/>
      <c r="F26" s="17"/>
      <c r="G26" s="21"/>
    </row>
    <row r="27" spans="1:7" ht="15.75">
      <c r="A27" s="13" t="s">
        <v>12</v>
      </c>
      <c r="B27" s="17"/>
      <c r="C27" s="28">
        <f>C15-C25</f>
        <v>-144345</v>
      </c>
      <c r="D27" s="17"/>
      <c r="E27" s="28">
        <f>E15-E25</f>
        <v>30172</v>
      </c>
      <c r="F27" s="17"/>
      <c r="G27" s="28">
        <f>G15-G25</f>
        <v>-114173</v>
      </c>
    </row>
    <row r="28" spans="1:7" ht="15.75">
      <c r="A28" s="13"/>
      <c r="B28" s="17"/>
      <c r="C28" s="17"/>
      <c r="D28" s="17"/>
      <c r="E28" s="17"/>
      <c r="F28" s="17"/>
      <c r="G28" s="17"/>
    </row>
    <row r="29" spans="1:7" ht="15.75">
      <c r="A29" s="13" t="s">
        <v>2</v>
      </c>
      <c r="B29" s="17"/>
      <c r="C29" s="38"/>
      <c r="D29" s="38"/>
      <c r="E29" s="38"/>
      <c r="F29" s="17"/>
      <c r="G29" s="17"/>
    </row>
    <row r="30" spans="1:7" ht="15.75">
      <c r="A30" s="13" t="s">
        <v>13</v>
      </c>
      <c r="B30" s="17"/>
      <c r="C30" s="39">
        <v>29470</v>
      </c>
      <c r="D30" s="40"/>
      <c r="E30" s="39">
        <v>0</v>
      </c>
      <c r="F30" s="17"/>
      <c r="G30" s="39">
        <f>SUM(C30:E30)</f>
        <v>29470</v>
      </c>
    </row>
    <row r="31" spans="1:7" ht="15.75">
      <c r="A31" s="13"/>
      <c r="B31" s="14"/>
      <c r="C31" s="17"/>
      <c r="D31" s="14"/>
      <c r="E31" s="17"/>
      <c r="F31" s="14"/>
      <c r="G31" s="17"/>
    </row>
    <row r="32" spans="1:7" ht="16.5" thickBot="1">
      <c r="A32" s="13" t="s">
        <v>14</v>
      </c>
      <c r="B32" s="17"/>
      <c r="C32" s="30">
        <f>C27+C30</f>
        <v>-114875</v>
      </c>
      <c r="D32" s="17"/>
      <c r="E32" s="30">
        <f>E27+E30</f>
        <v>30172</v>
      </c>
      <c r="F32" s="17"/>
      <c r="G32" s="30">
        <f>G27+G30</f>
        <v>-84703</v>
      </c>
    </row>
    <row r="33" spans="1:7" ht="16.5" thickTop="1">
      <c r="A33" s="32"/>
      <c r="B33" s="15"/>
      <c r="C33" s="31"/>
      <c r="D33" s="15"/>
      <c r="E33" s="31"/>
      <c r="F33" s="15"/>
      <c r="G33" s="31"/>
    </row>
    <row r="34" ht="13.5">
      <c r="A34" s="33"/>
    </row>
  </sheetData>
  <sheetProtection/>
  <mergeCells count="3">
    <mergeCell ref="C3:G3"/>
    <mergeCell ref="C5:G5"/>
    <mergeCell ref="C6:G6"/>
  </mergeCells>
  <conditionalFormatting sqref="A12:G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2009-08-06T20:08:39Z</cp:lastPrinted>
  <dcterms:created xsi:type="dcterms:W3CDTF">2009-06-22T13:37:23Z</dcterms:created>
  <dcterms:modified xsi:type="dcterms:W3CDTF">2010-10-07T18:24:21Z</dcterms:modified>
  <cp:category/>
  <cp:version/>
  <cp:contentType/>
  <cp:contentStatus/>
</cp:coreProperties>
</file>