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<sst xmlns="http://schemas.openxmlformats.org/spreadsheetml/2006/main" count="25" uniqueCount="21">
  <si>
    <t>PAUL M. HEBERT LAW CENTER</t>
  </si>
  <si>
    <t>ANALYSIS G-2B                                   ANALYSIS OF INVESTMENT IN PLANT                                   ANALYSIS G-2B</t>
  </si>
  <si>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</si>
  <si>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</si>
  <si>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</si>
  <si>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</si>
  <si>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</si>
  <si>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</si>
  <si>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</si>
  <si>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</si>
  <si>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</si>
  <si>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B</t>
  </si>
  <si>
    <t>June 30, 2007</t>
  </si>
  <si>
    <t>FOR THE YEAR ENDED JUNE 30, 2008</t>
  </si>
  <si>
    <t>June 30, 2008</t>
  </si>
  <si>
    <t>Educational plant --</t>
  </si>
  <si>
    <t>Equipment-unallocated --</t>
  </si>
  <si>
    <t xml:space="preserve">  Movable items</t>
  </si>
  <si>
    <t xml:space="preserve">  Library books</t>
  </si>
  <si>
    <t>A.  ($10,322) consists of $51,604 in new additions and ($61,926) in retirements.</t>
  </si>
  <si>
    <t>B.  ($1,195,505) consists of $511,255 in new additions and ($1,706,760)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</si>
</sst>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1" fillId="0" borderId="19" xfId="44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4" fontId="1" fillId="0" borderId="19" xfId="44" applyNumberFormat="1" applyFont="1" applyFill="1" applyBorder="1" applyAlignment="1" applyProtection="1">
      <alignment horizontal="center"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 applyProtection="1">
      <alignment horizontal="center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5" fontId="1" fillId="0" borderId="19" xfId="42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20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4" fontId="4" fillId="0" borderId="0" xfId="44" applyNumberFormat="1" applyFont="1" applyFill="1" applyAlignment="1" applyProtection="1">
      <alignment vertical="center"/>
      <protection/>
    </xf>
    <xf numFmtId="164" fontId="7" fillId="0" borderId="0" xfId="44" applyNumberFormat="1" applyFont="1" applyFill="1" applyAlignment="1" applyProtection="1">
      <alignment horizontal="left"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26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1" width="26.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1.8515625" style="38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8.7109375" style="4" customWidth="1"/>
  </cols>
  <sheetData>
    <row r="1" ht="12.75" thickBot="1"/>
    <row r="2" spans="1:11" ht="10.5" customHeight="1">
      <c r="A2" s="5"/>
      <c r="B2" s="6"/>
      <c r="C2" s="6"/>
      <c r="D2" s="6"/>
      <c r="E2" s="7"/>
      <c r="F2" s="39"/>
      <c r="G2" s="6"/>
      <c r="H2" s="6"/>
      <c r="I2" s="8"/>
      <c r="J2" s="6"/>
      <c r="K2" s="9"/>
    </row>
    <row r="3" spans="1:11" ht="12.75" customHeight="1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8.25" customHeight="1">
      <c r="A4" s="10"/>
      <c r="B4" s="11"/>
      <c r="C4" s="11"/>
      <c r="D4" s="11"/>
      <c r="E4" s="11"/>
      <c r="F4" s="40"/>
      <c r="G4" s="11"/>
      <c r="H4" s="11"/>
      <c r="I4" s="11"/>
      <c r="J4" s="11"/>
      <c r="K4" s="12"/>
    </row>
    <row r="5" spans="1:11" ht="12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10.5" customHeight="1" thickBot="1">
      <c r="A7" s="13"/>
      <c r="B7" s="14"/>
      <c r="C7" s="14"/>
      <c r="D7" s="14"/>
      <c r="E7" s="15"/>
      <c r="F7" s="41"/>
      <c r="G7" s="14"/>
      <c r="H7" s="14"/>
      <c r="I7" s="16"/>
      <c r="J7" s="14"/>
      <c r="K7" s="17"/>
    </row>
    <row r="9" spans="9:11" ht="12">
      <c r="I9" s="18" t="s">
        <v>2</v>
      </c>
      <c r="K9" s="3" t="s">
        <v>3</v>
      </c>
    </row>
    <row r="10" spans="3:11" ht="12">
      <c r="C10" s="33" t="s">
        <v>12</v>
      </c>
      <c r="D10" s="20"/>
      <c r="E10" s="21" t="s">
        <v>4</v>
      </c>
      <c r="F10" s="42"/>
      <c r="G10" s="34" t="s">
        <v>14</v>
      </c>
      <c r="H10" s="22"/>
      <c r="I10" s="19" t="s">
        <v>5</v>
      </c>
      <c r="J10" s="22"/>
      <c r="K10" s="33" t="s">
        <v>14</v>
      </c>
    </row>
    <row r="12" spans="1:241" s="28" customFormat="1" ht="12">
      <c r="A12" s="23" t="s">
        <v>15</v>
      </c>
      <c r="B12" s="23"/>
      <c r="C12" s="23"/>
      <c r="D12" s="23"/>
      <c r="E12" s="49"/>
      <c r="F12" s="43"/>
      <c r="G12" s="23"/>
      <c r="H12" s="23"/>
      <c r="I12" s="50"/>
      <c r="J12" s="23"/>
      <c r="K12" s="5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</row>
    <row r="13" spans="1:241" s="28" customFormat="1" ht="12">
      <c r="A13" s="23" t="s">
        <v>10</v>
      </c>
      <c r="B13" s="23"/>
      <c r="C13" s="24">
        <v>20639358</v>
      </c>
      <c r="D13" s="25"/>
      <c r="E13" s="26">
        <v>0</v>
      </c>
      <c r="F13" s="43"/>
      <c r="G13" s="24">
        <f>+C13+E13</f>
        <v>20639358</v>
      </c>
      <c r="H13" s="27"/>
      <c r="I13" s="26">
        <v>6680958</v>
      </c>
      <c r="J13" s="27"/>
      <c r="K13" s="26">
        <f>G13-I13</f>
        <v>13958400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</row>
    <row r="14" spans="1:241" s="28" customFormat="1" ht="12">
      <c r="A14" s="23"/>
      <c r="B14" s="23"/>
      <c r="C14" s="27"/>
      <c r="D14" s="27"/>
      <c r="E14" s="27"/>
      <c r="F14" s="44"/>
      <c r="G14" s="27"/>
      <c r="H14" s="27"/>
      <c r="I14" s="29"/>
      <c r="J14" s="27"/>
      <c r="K14" s="2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</row>
    <row r="15" spans="1:241" s="28" customFormat="1" ht="12">
      <c r="A15" s="23" t="s">
        <v>16</v>
      </c>
      <c r="B15" s="23"/>
      <c r="C15" s="27" t="s">
        <v>7</v>
      </c>
      <c r="D15" s="27"/>
      <c r="E15" s="27"/>
      <c r="F15" s="44"/>
      <c r="G15" s="27" t="s">
        <v>7</v>
      </c>
      <c r="H15" s="27" t="s">
        <v>7</v>
      </c>
      <c r="I15" s="29" t="s">
        <v>7</v>
      </c>
      <c r="J15" s="27"/>
      <c r="K15" s="2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</row>
    <row r="16" spans="1:241" s="28" customFormat="1" ht="12">
      <c r="A16" s="23" t="s">
        <v>17</v>
      </c>
      <c r="B16" s="23"/>
      <c r="C16" s="27">
        <v>1388945</v>
      </c>
      <c r="D16" s="25"/>
      <c r="E16" s="29">
        <f>51604-61926</f>
        <v>-10322</v>
      </c>
      <c r="F16" s="47" t="s">
        <v>6</v>
      </c>
      <c r="G16" s="27">
        <f>+C16+E16</f>
        <v>1378623</v>
      </c>
      <c r="H16" s="27"/>
      <c r="I16" s="29">
        <v>1047373</v>
      </c>
      <c r="J16" s="27"/>
      <c r="K16" s="29">
        <f>G16-I16</f>
        <v>331250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pans="1:241" s="28" customFormat="1" ht="12">
      <c r="A17" s="23" t="s">
        <v>18</v>
      </c>
      <c r="B17" s="23"/>
      <c r="C17" s="30">
        <v>6997804</v>
      </c>
      <c r="D17" s="27"/>
      <c r="E17" s="31">
        <f>511255-1706760</f>
        <v>-1195505</v>
      </c>
      <c r="F17" s="48" t="s">
        <v>11</v>
      </c>
      <c r="G17" s="30">
        <f>+C17+E17</f>
        <v>5802299</v>
      </c>
      <c r="H17" s="27"/>
      <c r="I17" s="32">
        <v>4637263</v>
      </c>
      <c r="J17" s="27"/>
      <c r="K17" s="32">
        <f>G17-I17</f>
        <v>1165036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</row>
    <row r="18" spans="1:241" s="28" customFormat="1" ht="12">
      <c r="A18" s="23"/>
      <c r="B18" s="23"/>
      <c r="C18" s="27"/>
      <c r="D18" s="27"/>
      <c r="E18" s="27"/>
      <c r="F18" s="45"/>
      <c r="G18" s="27"/>
      <c r="H18" s="27"/>
      <c r="I18" s="29"/>
      <c r="J18" s="27"/>
      <c r="K18" s="2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</row>
    <row r="19" spans="1:241" s="28" customFormat="1" ht="12">
      <c r="A19" s="23" t="s">
        <v>8</v>
      </c>
      <c r="B19" s="23"/>
      <c r="C19" s="30">
        <f>SUM(C16:C17)</f>
        <v>8386749</v>
      </c>
      <c r="D19" s="27"/>
      <c r="E19" s="30">
        <f>SUM(E16:E17)</f>
        <v>-1205827</v>
      </c>
      <c r="F19" s="45"/>
      <c r="G19" s="30">
        <f>+C19+E19</f>
        <v>7180922</v>
      </c>
      <c r="H19" s="27"/>
      <c r="I19" s="30">
        <f>SUM(I16:I17)</f>
        <v>5684636</v>
      </c>
      <c r="J19" s="27"/>
      <c r="K19" s="30">
        <f>SUM(K16:K18)</f>
        <v>1496286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</row>
    <row r="20" spans="1:241" s="28" customFormat="1" ht="12">
      <c r="A20" s="23"/>
      <c r="B20" s="23"/>
      <c r="C20" s="27"/>
      <c r="D20" s="27"/>
      <c r="E20" s="27"/>
      <c r="F20" s="45"/>
      <c r="G20" s="27"/>
      <c r="H20" s="27"/>
      <c r="I20" s="29"/>
      <c r="J20" s="27"/>
      <c r="K20" s="29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</row>
    <row r="21" spans="1:241" s="37" customFormat="1" ht="12.75" thickBot="1">
      <c r="A21" s="35" t="s">
        <v>9</v>
      </c>
      <c r="B21" s="35"/>
      <c r="C21" s="36">
        <f>C13+C19</f>
        <v>29026107</v>
      </c>
      <c r="D21" s="35"/>
      <c r="E21" s="36">
        <f>E13+E19</f>
        <v>-1205827</v>
      </c>
      <c r="F21" s="46"/>
      <c r="G21" s="36">
        <f>G13+G19</f>
        <v>27820280</v>
      </c>
      <c r="H21" s="35"/>
      <c r="I21" s="36">
        <f>I13+I19</f>
        <v>12365594</v>
      </c>
      <c r="J21" s="35"/>
      <c r="K21" s="36">
        <f>K13+K19</f>
        <v>15454686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</row>
    <row r="22" ht="12.75" thickTop="1"/>
    <row r="24" ht="4.5" customHeight="1"/>
    <row r="25" ht="12">
      <c r="A25" s="1" t="s">
        <v>19</v>
      </c>
    </row>
    <row r="26" ht="12">
      <c r="A26" s="1" t="s">
        <v>20</v>
      </c>
    </row>
  </sheetData>
  <sheetProtection/>
  <mergeCells count="3">
    <mergeCell ref="A3:K3"/>
    <mergeCell ref="A5:K5"/>
    <mergeCell ref="A6:K6"/>
  </mergeCells>
  <conditionalFormatting sqref="A12:K21">
    <cfRule type="expression" priority="3" dxfId="0" stopIfTrue="1">
      <formula>MOD(ROW(),2)=0</formula>
    </cfRule>
  </conditionalFormatting>
  <conditionalFormatting sqref="A12">
    <cfRule type="expression" priority="2" dxfId="0" stopIfTrue="1">
      <formula>MOD(ROW(),2)=0</formula>
    </cfRule>
  </conditionalFormatting>
  <conditionalFormatting sqref="A1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2008-11-18T19:28:21Z</cp:lastPrinted>
  <dcterms:created xsi:type="dcterms:W3CDTF">2003-01-16T20:34:44Z</dcterms:created>
  <dcterms:modified xsi:type="dcterms:W3CDTF">2008-11-18T19:28:45Z</dcterms:modified>
  <cp:category/>
  <cp:version/>
  <cp:contentType/>
  <cp:contentStatus/>
</cp:coreProperties>
</file>